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11475" windowHeight="697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C50" i="1" l="1"/>
  <c r="C47" i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" i="2"/>
  <c r="G42" i="1" l="1"/>
  <c r="I42" i="1" s="1"/>
  <c r="G43" i="1"/>
  <c r="I43" i="1" s="1"/>
  <c r="G41" i="1"/>
  <c r="I41" i="1" s="1"/>
  <c r="G40" i="1"/>
  <c r="I40" i="1" s="1"/>
  <c r="G39" i="1"/>
  <c r="I39" i="1"/>
  <c r="G38" i="1"/>
  <c r="I38" i="1" s="1"/>
  <c r="G37" i="1"/>
  <c r="I37" i="1" s="1"/>
  <c r="G36" i="1"/>
  <c r="I36" i="1"/>
  <c r="G35" i="1"/>
  <c r="I35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12" i="1"/>
  <c r="I12" i="1" s="1"/>
</calcChain>
</file>

<file path=xl/sharedStrings.xml><?xml version="1.0" encoding="utf-8"?>
<sst xmlns="http://schemas.openxmlformats.org/spreadsheetml/2006/main" count="106" uniqueCount="74">
  <si>
    <t>Remanent likwidacyjny VAT</t>
  </si>
  <si>
    <t>Spis z natury sporządzony na dzień 01.01.2012</t>
  </si>
  <si>
    <t>Dane podatnika</t>
  </si>
  <si>
    <t>BEDPOL Jarosław Bednarski</t>
  </si>
  <si>
    <t>ul. Prószkowska 11/10</t>
  </si>
  <si>
    <t>45-710 Opole</t>
  </si>
  <si>
    <t>NIP 7542508649</t>
  </si>
  <si>
    <t>Lp.</t>
  </si>
  <si>
    <t>Określenie towaru</t>
  </si>
  <si>
    <t>JM</t>
  </si>
  <si>
    <t>Ilość</t>
  </si>
  <si>
    <t>Wartość</t>
  </si>
  <si>
    <t>Stawka VAT</t>
  </si>
  <si>
    <t>Kwota VAT</t>
  </si>
  <si>
    <t>Podpis podatnika</t>
  </si>
  <si>
    <t>Cena jednost.</t>
  </si>
  <si>
    <t>Nr katalogowy</t>
  </si>
  <si>
    <t>OF934</t>
  </si>
  <si>
    <t>OF94</t>
  </si>
  <si>
    <t>BAGBLK</t>
  </si>
  <si>
    <t>BSPOVAL</t>
  </si>
  <si>
    <t>NTUBLK</t>
  </si>
  <si>
    <t>NUTR</t>
  </si>
  <si>
    <t>PLUGHOLD</t>
  </si>
  <si>
    <t>VLVDEG</t>
  </si>
  <si>
    <t>81610312</t>
  </si>
  <si>
    <t>BAGBU</t>
  </si>
  <si>
    <t>FMAER</t>
  </si>
  <si>
    <t>7310207</t>
  </si>
  <si>
    <t>7310216</t>
  </si>
  <si>
    <t>7310219</t>
  </si>
  <si>
    <t>8220000</t>
  </si>
  <si>
    <t>BALSILK</t>
  </si>
  <si>
    <t>Dętka 10x2 WH767</t>
  </si>
  <si>
    <t>Opona 10x2 (2.00-6) 2PR TT C-179</t>
  </si>
  <si>
    <t>Opona 3.00-8 2PR TT C-179</t>
  </si>
  <si>
    <t>Kpl. 3.00-4 (260x85, 10x3) 4PR TT C-179 TR87</t>
  </si>
  <si>
    <t>Filtr powietrza VT500C z obudową</t>
  </si>
  <si>
    <t>Golf Oxford Snood niebieski</t>
  </si>
  <si>
    <t>Atomizer Visormate Oxford</t>
  </si>
  <si>
    <t>Torba na kask BikeIt czarna</t>
  </si>
  <si>
    <t>Podkłądka pod nożkę moto owalna</t>
  </si>
  <si>
    <t>Headcap S</t>
  </si>
  <si>
    <t>Golf Neck Tube BikeIt czarny</t>
  </si>
  <si>
    <t>Kpl. 4.10/3.50-4 C-156</t>
  </si>
  <si>
    <t>Golf Neck Tube BikeIt czerwony</t>
  </si>
  <si>
    <t>Etui na zapasową świecę zapłonową</t>
  </si>
  <si>
    <t>Wentyl bezdętkowy 90 stopni</t>
  </si>
  <si>
    <t>Zestaw naprawczy zacisku</t>
  </si>
  <si>
    <t>Torba na kask BikeIt granatowa</t>
  </si>
  <si>
    <t>Maska EasyMask BikeIt czerwona</t>
  </si>
  <si>
    <t>Breloczek piankowy Kawasaki</t>
  </si>
  <si>
    <t>Breloczek piankowy ZXR</t>
  </si>
  <si>
    <t>Breloczek piankowy ZZR</t>
  </si>
  <si>
    <t>Kominiarka zwykła</t>
  </si>
  <si>
    <t>Kominiarka jedwabna</t>
  </si>
  <si>
    <t>szt.</t>
  </si>
  <si>
    <t>kpl.</t>
  </si>
  <si>
    <t>Kontroler PCI</t>
  </si>
  <si>
    <t>Komputer ACER</t>
  </si>
  <si>
    <t>Mysz Sigma</t>
  </si>
  <si>
    <t>Przedłużacz</t>
  </si>
  <si>
    <t>Torba na notebooka</t>
  </si>
  <si>
    <t>Kasa fiskalna</t>
  </si>
  <si>
    <t>Router Linksys</t>
  </si>
  <si>
    <t>Aparat fotograficzny Sony Alfa 350</t>
  </si>
  <si>
    <t>Netbook Samsung</t>
  </si>
  <si>
    <t>Razem netto:</t>
  </si>
  <si>
    <t>zł</t>
  </si>
  <si>
    <t>Słownie:</t>
  </si>
  <si>
    <t>Razem VAT:</t>
  </si>
  <si>
    <t>dwa tysiące czterdzieści jeden zł 17/100 gr</t>
  </si>
  <si>
    <t>czterysta sześćdziesiąt dzięwięć zł 47/100 gr</t>
  </si>
  <si>
    <t>Spis zakończono na pozycji nr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</si>
</sst>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Font="1" applyBorder="1"/>
    <xf numFmtId="0" fontId="0" fillId="0" borderId="1" xfId="0" applyFont="1" applyFill="1" applyBorder="1"/>
    <xf numFmtId="49" fontId="0" fillId="0" borderId="1" xfId="0" applyNumberFormat="1" applyFont="1" applyFill="1" applyBorder="1" applyAlignment="1">
      <alignment horizontal="left"/>
    </xf>
    <xf numFmtId="2" fontId="0" fillId="0" borderId="1" xfId="0" applyNumberFormat="1" applyFont="1" applyFill="1" applyBorder="1"/>
    <xf numFmtId="2" fontId="0" fillId="0" borderId="1" xfId="0" applyNumberFormat="1" applyBorder="1"/>
    <xf numFmtId="9" fontId="0" fillId="0" borderId="1" xfId="0" applyNumberFormat="1" applyBorder="1"/>
    <xf numFmtId="49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/>
    <xf numFmtId="0" fontId="2" fillId="0" borderId="0" xfId="0" applyFont="1"/>
    <xf numFmtId="0" fontId="0" fillId="0" borderId="1" xfId="0" applyFill="1" applyBorder="1"/>
    <xf numFmtId="2" fontId="0" fillId="0" borderId="1" xfId="0" applyNumberFormat="1" applyFill="1" applyBorder="1"/>
    <xf numFmtId="2" fontId="0" fillId="0" borderId="0" xfId="0" applyNumberFormat="1"/>
    <xf numFmtId="2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topLeftCell="A22" workbookViewId="0">
      <selection activeCell="A46" sqref="A46"/>
    </sheetView>
  </sheetViews>
  <sheetFormatPr defaultRowHeight="15" x14ac:dyDescent="0.25"/>
  <cols>
    <col min="1" max="1" width="4.140625" customWidth="1"/>
    <col min="2" max="2" width="40" bestFit="1" customWidth="1"/>
    <col min="3" max="3" width="13.85546875" bestFit="1" customWidth="1"/>
    <col min="4" max="4" width="4.28515625" bestFit="1" customWidth="1"/>
    <col min="5" max="5" width="5" bestFit="1" customWidth="1"/>
    <col min="6" max="6" width="8.7109375" customWidth="1"/>
    <col min="8" max="8" width="11.28515625" bestFit="1" customWidth="1"/>
    <col min="9" max="9" width="10.5703125" bestFit="1" customWidth="1"/>
  </cols>
  <sheetData>
    <row r="1" spans="1:9" ht="18.75" x14ac:dyDescent="0.3">
      <c r="A1" s="13" t="s">
        <v>0</v>
      </c>
    </row>
    <row r="3" spans="1:9" x14ac:dyDescent="0.25">
      <c r="A3" s="12" t="s">
        <v>1</v>
      </c>
    </row>
    <row r="5" spans="1:9" x14ac:dyDescent="0.25">
      <c r="A5" s="12" t="s">
        <v>2</v>
      </c>
    </row>
    <row r="6" spans="1:9" x14ac:dyDescent="0.25">
      <c r="A6" t="s">
        <v>3</v>
      </c>
    </row>
    <row r="7" spans="1:9" x14ac:dyDescent="0.25">
      <c r="A7" t="s">
        <v>4</v>
      </c>
    </row>
    <row r="8" spans="1:9" x14ac:dyDescent="0.25">
      <c r="A8" t="s">
        <v>5</v>
      </c>
    </row>
    <row r="9" spans="1:9" x14ac:dyDescent="0.25">
      <c r="A9" t="s">
        <v>6</v>
      </c>
    </row>
    <row r="11" spans="1:9" ht="30" x14ac:dyDescent="0.25">
      <c r="A11" s="10" t="s">
        <v>7</v>
      </c>
      <c r="B11" s="10" t="s">
        <v>8</v>
      </c>
      <c r="C11" s="10" t="s">
        <v>16</v>
      </c>
      <c r="D11" s="10" t="s">
        <v>9</v>
      </c>
      <c r="E11" s="10" t="s">
        <v>10</v>
      </c>
      <c r="F11" s="11" t="s">
        <v>15</v>
      </c>
      <c r="G11" s="10" t="s">
        <v>11</v>
      </c>
      <c r="H11" s="10" t="s">
        <v>12</v>
      </c>
      <c r="I11" s="10" t="s">
        <v>13</v>
      </c>
    </row>
    <row r="12" spans="1:9" x14ac:dyDescent="0.25">
      <c r="A12" s="2">
        <v>1</v>
      </c>
      <c r="B12" s="3" t="s">
        <v>33</v>
      </c>
      <c r="C12" s="4"/>
      <c r="D12" s="1" t="s">
        <v>56</v>
      </c>
      <c r="E12" s="3">
        <v>1</v>
      </c>
      <c r="F12" s="5">
        <v>7.4550000000000001</v>
      </c>
      <c r="G12" s="6">
        <f>E12*F12</f>
        <v>7.4550000000000001</v>
      </c>
      <c r="H12" s="7">
        <v>0.23</v>
      </c>
      <c r="I12" s="6">
        <f>G12*0.23</f>
        <v>1.71465</v>
      </c>
    </row>
    <row r="13" spans="1:9" x14ac:dyDescent="0.25">
      <c r="A13" s="2">
        <v>2</v>
      </c>
      <c r="B13" s="3" t="s">
        <v>34</v>
      </c>
      <c r="C13" s="4"/>
      <c r="D13" s="1" t="s">
        <v>56</v>
      </c>
      <c r="E13" s="3">
        <v>1</v>
      </c>
      <c r="F13" s="5">
        <v>17.324999999999999</v>
      </c>
      <c r="G13" s="6">
        <f t="shared" ref="G13:G43" si="0">E13*F13</f>
        <v>17.324999999999999</v>
      </c>
      <c r="H13" s="7">
        <v>0.23</v>
      </c>
      <c r="I13" s="6">
        <f t="shared" ref="I13:I43" si="1">G13*0.23</f>
        <v>3.98475</v>
      </c>
    </row>
    <row r="14" spans="1:9" x14ac:dyDescent="0.25">
      <c r="A14" s="3">
        <v>3</v>
      </c>
      <c r="B14" s="3" t="s">
        <v>35</v>
      </c>
      <c r="C14" s="4"/>
      <c r="D14" s="1" t="s">
        <v>56</v>
      </c>
      <c r="E14" s="3">
        <v>1</v>
      </c>
      <c r="F14" s="5">
        <v>26.312999999999999</v>
      </c>
      <c r="G14" s="6">
        <f t="shared" si="0"/>
        <v>26.312999999999999</v>
      </c>
      <c r="H14" s="7">
        <v>0.23</v>
      </c>
      <c r="I14" s="6">
        <f t="shared" si="1"/>
        <v>6.05199</v>
      </c>
    </row>
    <row r="15" spans="1:9" x14ac:dyDescent="0.25">
      <c r="A15" s="2">
        <v>4</v>
      </c>
      <c r="B15" s="3" t="s">
        <v>36</v>
      </c>
      <c r="C15" s="4"/>
      <c r="D15" s="1" t="s">
        <v>57</v>
      </c>
      <c r="E15" s="3">
        <v>1</v>
      </c>
      <c r="F15" s="5">
        <v>23.194500000000001</v>
      </c>
      <c r="G15" s="6">
        <f t="shared" si="0"/>
        <v>23.194500000000001</v>
      </c>
      <c r="H15" s="7">
        <v>0.23</v>
      </c>
      <c r="I15" s="6">
        <f t="shared" si="1"/>
        <v>5.3347350000000002</v>
      </c>
    </row>
    <row r="16" spans="1:9" x14ac:dyDescent="0.25">
      <c r="A16" s="2">
        <v>5</v>
      </c>
      <c r="B16" s="3" t="s">
        <v>37</v>
      </c>
      <c r="C16" s="8">
        <v>7390710</v>
      </c>
      <c r="D16" s="1" t="s">
        <v>56</v>
      </c>
      <c r="E16" s="3">
        <v>1</v>
      </c>
      <c r="F16" s="9">
        <v>33.914999999999999</v>
      </c>
      <c r="G16" s="6">
        <f t="shared" si="0"/>
        <v>33.914999999999999</v>
      </c>
      <c r="H16" s="7">
        <v>0.23</v>
      </c>
      <c r="I16" s="6">
        <f t="shared" si="1"/>
        <v>7.8004500000000005</v>
      </c>
    </row>
    <row r="17" spans="1:9" x14ac:dyDescent="0.25">
      <c r="A17" s="3">
        <v>6</v>
      </c>
      <c r="B17" s="3" t="s">
        <v>38</v>
      </c>
      <c r="C17" s="8" t="s">
        <v>17</v>
      </c>
      <c r="D17" s="1" t="s">
        <v>56</v>
      </c>
      <c r="E17" s="3">
        <v>1</v>
      </c>
      <c r="F17" s="9">
        <v>17.188500000000001</v>
      </c>
      <c r="G17" s="6">
        <f t="shared" si="0"/>
        <v>17.188500000000001</v>
      </c>
      <c r="H17" s="7">
        <v>0.23</v>
      </c>
      <c r="I17" s="6">
        <f t="shared" si="1"/>
        <v>3.9533550000000006</v>
      </c>
    </row>
    <row r="18" spans="1:9" x14ac:dyDescent="0.25">
      <c r="A18" s="2">
        <v>7</v>
      </c>
      <c r="B18" s="3" t="s">
        <v>39</v>
      </c>
      <c r="C18" s="8" t="s">
        <v>18</v>
      </c>
      <c r="D18" s="1" t="s">
        <v>56</v>
      </c>
      <c r="E18" s="3">
        <v>1</v>
      </c>
      <c r="F18" s="9">
        <v>12.253500000000001</v>
      </c>
      <c r="G18" s="6">
        <f t="shared" si="0"/>
        <v>12.253500000000001</v>
      </c>
      <c r="H18" s="7">
        <v>0.23</v>
      </c>
      <c r="I18" s="6">
        <f t="shared" si="1"/>
        <v>2.8183050000000005</v>
      </c>
    </row>
    <row r="19" spans="1:9" x14ac:dyDescent="0.25">
      <c r="A19" s="2">
        <v>8</v>
      </c>
      <c r="B19" s="3" t="s">
        <v>40</v>
      </c>
      <c r="C19" s="8" t="s">
        <v>19</v>
      </c>
      <c r="D19" s="1" t="s">
        <v>56</v>
      </c>
      <c r="E19" s="3">
        <v>1</v>
      </c>
      <c r="F19" s="9">
        <v>14.269500000000001</v>
      </c>
      <c r="G19" s="6">
        <f t="shared" si="0"/>
        <v>14.269500000000001</v>
      </c>
      <c r="H19" s="7">
        <v>0.23</v>
      </c>
      <c r="I19" s="6">
        <f t="shared" si="1"/>
        <v>3.2819850000000002</v>
      </c>
    </row>
    <row r="20" spans="1:9" x14ac:dyDescent="0.25">
      <c r="A20" s="3">
        <v>9</v>
      </c>
      <c r="B20" s="3" t="s">
        <v>41</v>
      </c>
      <c r="C20" s="8" t="s">
        <v>20</v>
      </c>
      <c r="D20" s="1" t="s">
        <v>56</v>
      </c>
      <c r="E20" s="3">
        <v>1</v>
      </c>
      <c r="F20" s="9">
        <v>8.1059999999999999</v>
      </c>
      <c r="G20" s="6">
        <f t="shared" si="0"/>
        <v>8.1059999999999999</v>
      </c>
      <c r="H20" s="7">
        <v>0.23</v>
      </c>
      <c r="I20" s="6">
        <f t="shared" si="1"/>
        <v>1.8643800000000001</v>
      </c>
    </row>
    <row r="21" spans="1:9" x14ac:dyDescent="0.25">
      <c r="A21" s="2">
        <v>10</v>
      </c>
      <c r="B21" s="3" t="s">
        <v>42</v>
      </c>
      <c r="C21" s="8"/>
      <c r="D21" s="1" t="s">
        <v>56</v>
      </c>
      <c r="E21" s="3">
        <v>1</v>
      </c>
      <c r="F21" s="9">
        <v>30.061499999999999</v>
      </c>
      <c r="G21" s="6">
        <f t="shared" si="0"/>
        <v>30.061499999999999</v>
      </c>
      <c r="H21" s="7">
        <v>0.23</v>
      </c>
      <c r="I21" s="6">
        <f t="shared" si="1"/>
        <v>6.9141450000000004</v>
      </c>
    </row>
    <row r="22" spans="1:9" x14ac:dyDescent="0.25">
      <c r="A22" s="2">
        <v>11</v>
      </c>
      <c r="B22" s="3" t="s">
        <v>43</v>
      </c>
      <c r="C22" s="8" t="s">
        <v>21</v>
      </c>
      <c r="D22" s="1" t="s">
        <v>56</v>
      </c>
      <c r="E22" s="3">
        <v>1</v>
      </c>
      <c r="F22" s="9">
        <v>13.503</v>
      </c>
      <c r="G22" s="6">
        <f t="shared" si="0"/>
        <v>13.503</v>
      </c>
      <c r="H22" s="7">
        <v>0.23</v>
      </c>
      <c r="I22" s="6">
        <f t="shared" si="1"/>
        <v>3.1056900000000001</v>
      </c>
    </row>
    <row r="23" spans="1:9" x14ac:dyDescent="0.25">
      <c r="A23" s="3">
        <v>12</v>
      </c>
      <c r="B23" s="3" t="s">
        <v>44</v>
      </c>
      <c r="C23" s="8"/>
      <c r="D23" s="1" t="s">
        <v>56</v>
      </c>
      <c r="E23" s="3">
        <v>2</v>
      </c>
      <c r="F23" s="9">
        <v>36.561</v>
      </c>
      <c r="G23" s="6">
        <f t="shared" si="0"/>
        <v>73.122</v>
      </c>
      <c r="H23" s="7">
        <v>0.23</v>
      </c>
      <c r="I23" s="6">
        <f t="shared" si="1"/>
        <v>16.818059999999999</v>
      </c>
    </row>
    <row r="24" spans="1:9" x14ac:dyDescent="0.25">
      <c r="A24" s="2">
        <v>13</v>
      </c>
      <c r="B24" s="3" t="s">
        <v>45</v>
      </c>
      <c r="C24" s="8" t="s">
        <v>22</v>
      </c>
      <c r="D24" s="1" t="s">
        <v>56</v>
      </c>
      <c r="E24" s="3">
        <v>1</v>
      </c>
      <c r="F24" s="9">
        <v>14.689500000000001</v>
      </c>
      <c r="G24" s="6">
        <f t="shared" si="0"/>
        <v>14.689500000000001</v>
      </c>
      <c r="H24" s="7">
        <v>0.23</v>
      </c>
      <c r="I24" s="6">
        <f t="shared" si="1"/>
        <v>3.3785850000000002</v>
      </c>
    </row>
    <row r="25" spans="1:9" x14ac:dyDescent="0.25">
      <c r="A25" s="2">
        <v>14</v>
      </c>
      <c r="B25" s="3" t="s">
        <v>46</v>
      </c>
      <c r="C25" s="8" t="s">
        <v>23</v>
      </c>
      <c r="D25" s="1" t="s">
        <v>56</v>
      </c>
      <c r="E25" s="3">
        <v>1</v>
      </c>
      <c r="F25" s="9">
        <v>13.723500000000001</v>
      </c>
      <c r="G25" s="6">
        <f t="shared" si="0"/>
        <v>13.723500000000001</v>
      </c>
      <c r="H25" s="7">
        <v>0.23</v>
      </c>
      <c r="I25" s="6">
        <f t="shared" si="1"/>
        <v>3.1564050000000003</v>
      </c>
    </row>
    <row r="26" spans="1:9" x14ac:dyDescent="0.25">
      <c r="A26" s="3">
        <v>15</v>
      </c>
      <c r="B26" s="3" t="s">
        <v>47</v>
      </c>
      <c r="C26" s="8" t="s">
        <v>24</v>
      </c>
      <c r="D26" s="1" t="s">
        <v>56</v>
      </c>
      <c r="E26" s="3">
        <v>1</v>
      </c>
      <c r="F26" s="9">
        <v>11.770500000000002</v>
      </c>
      <c r="G26" s="6">
        <f t="shared" si="0"/>
        <v>11.770500000000002</v>
      </c>
      <c r="H26" s="7">
        <v>0.23</v>
      </c>
      <c r="I26" s="6">
        <f t="shared" si="1"/>
        <v>2.7072150000000006</v>
      </c>
    </row>
    <row r="27" spans="1:9" x14ac:dyDescent="0.25">
      <c r="A27" s="2">
        <v>16</v>
      </c>
      <c r="B27" s="3" t="s">
        <v>48</v>
      </c>
      <c r="C27" s="4" t="s">
        <v>25</v>
      </c>
      <c r="D27" s="1" t="s">
        <v>56</v>
      </c>
      <c r="E27" s="3">
        <v>1</v>
      </c>
      <c r="F27" s="5">
        <v>122.01</v>
      </c>
      <c r="G27" s="6">
        <f t="shared" si="0"/>
        <v>122.01</v>
      </c>
      <c r="H27" s="7">
        <v>0.23</v>
      </c>
      <c r="I27" s="6">
        <f t="shared" si="1"/>
        <v>28.062300000000004</v>
      </c>
    </row>
    <row r="28" spans="1:9" x14ac:dyDescent="0.25">
      <c r="A28" s="2">
        <v>17</v>
      </c>
      <c r="B28" s="3" t="s">
        <v>49</v>
      </c>
      <c r="C28" s="8" t="s">
        <v>26</v>
      </c>
      <c r="D28" s="1" t="s">
        <v>56</v>
      </c>
      <c r="E28" s="3">
        <v>1</v>
      </c>
      <c r="F28" s="9">
        <v>14.269500000000001</v>
      </c>
      <c r="G28" s="6">
        <f t="shared" si="0"/>
        <v>14.269500000000001</v>
      </c>
      <c r="H28" s="7">
        <v>0.23</v>
      </c>
      <c r="I28" s="6">
        <f t="shared" si="1"/>
        <v>3.2819850000000002</v>
      </c>
    </row>
    <row r="29" spans="1:9" x14ac:dyDescent="0.25">
      <c r="A29" s="3">
        <v>18</v>
      </c>
      <c r="B29" s="3" t="s">
        <v>50</v>
      </c>
      <c r="C29" s="8" t="s">
        <v>27</v>
      </c>
      <c r="D29" s="1" t="s">
        <v>56</v>
      </c>
      <c r="E29" s="3">
        <v>1</v>
      </c>
      <c r="F29" s="9">
        <v>12.505500000000001</v>
      </c>
      <c r="G29" s="6">
        <f t="shared" si="0"/>
        <v>12.505500000000001</v>
      </c>
      <c r="H29" s="7">
        <v>0.23</v>
      </c>
      <c r="I29" s="6">
        <f t="shared" si="1"/>
        <v>2.8762650000000005</v>
      </c>
    </row>
    <row r="30" spans="1:9" x14ac:dyDescent="0.25">
      <c r="A30" s="2">
        <v>19</v>
      </c>
      <c r="B30" s="3" t="s">
        <v>51</v>
      </c>
      <c r="C30" s="8" t="s">
        <v>28</v>
      </c>
      <c r="D30" s="1" t="s">
        <v>56</v>
      </c>
      <c r="E30" s="3">
        <v>1</v>
      </c>
      <c r="F30" s="9">
        <v>5.9639999999999995</v>
      </c>
      <c r="G30" s="6">
        <f t="shared" si="0"/>
        <v>5.9639999999999995</v>
      </c>
      <c r="H30" s="7">
        <v>0.23</v>
      </c>
      <c r="I30" s="6">
        <f t="shared" si="1"/>
        <v>1.3717200000000001</v>
      </c>
    </row>
    <row r="31" spans="1:9" x14ac:dyDescent="0.25">
      <c r="A31" s="2">
        <v>20</v>
      </c>
      <c r="B31" s="3" t="s">
        <v>52</v>
      </c>
      <c r="C31" s="8" t="s">
        <v>29</v>
      </c>
      <c r="D31" s="1" t="s">
        <v>56</v>
      </c>
      <c r="E31" s="3">
        <v>1</v>
      </c>
      <c r="F31" s="9">
        <v>5.9639999999999995</v>
      </c>
      <c r="G31" s="6">
        <f t="shared" si="0"/>
        <v>5.9639999999999995</v>
      </c>
      <c r="H31" s="7">
        <v>0.23</v>
      </c>
      <c r="I31" s="6">
        <f t="shared" si="1"/>
        <v>1.3717200000000001</v>
      </c>
    </row>
    <row r="32" spans="1:9" x14ac:dyDescent="0.25">
      <c r="A32" s="3">
        <v>21</v>
      </c>
      <c r="B32" s="3" t="s">
        <v>53</v>
      </c>
      <c r="C32" s="8" t="s">
        <v>30</v>
      </c>
      <c r="D32" s="1" t="s">
        <v>56</v>
      </c>
      <c r="E32" s="3">
        <v>1</v>
      </c>
      <c r="F32" s="9">
        <v>5.9639999999999995</v>
      </c>
      <c r="G32" s="6">
        <f t="shared" si="0"/>
        <v>5.9639999999999995</v>
      </c>
      <c r="H32" s="7">
        <v>0.23</v>
      </c>
      <c r="I32" s="6">
        <f t="shared" si="1"/>
        <v>1.3717200000000001</v>
      </c>
    </row>
    <row r="33" spans="1:9" x14ac:dyDescent="0.25">
      <c r="A33" s="2">
        <v>22</v>
      </c>
      <c r="B33" s="3" t="s">
        <v>54</v>
      </c>
      <c r="C33" s="8" t="s">
        <v>31</v>
      </c>
      <c r="D33" s="1" t="s">
        <v>56</v>
      </c>
      <c r="E33" s="3">
        <v>1</v>
      </c>
      <c r="F33" s="9">
        <v>4.4205000000000005</v>
      </c>
      <c r="G33" s="6">
        <f t="shared" si="0"/>
        <v>4.4205000000000005</v>
      </c>
      <c r="H33" s="7">
        <v>0.23</v>
      </c>
      <c r="I33" s="6">
        <f t="shared" si="1"/>
        <v>1.0167150000000003</v>
      </c>
    </row>
    <row r="34" spans="1:9" x14ac:dyDescent="0.25">
      <c r="A34" s="2">
        <v>23</v>
      </c>
      <c r="B34" s="3" t="s">
        <v>55</v>
      </c>
      <c r="C34" s="8" t="s">
        <v>32</v>
      </c>
      <c r="D34" s="1" t="s">
        <v>56</v>
      </c>
      <c r="E34" s="3">
        <v>2</v>
      </c>
      <c r="F34" s="9">
        <v>14.091000000000001</v>
      </c>
      <c r="G34" s="6">
        <f t="shared" si="0"/>
        <v>28.182000000000002</v>
      </c>
      <c r="H34" s="7">
        <v>0.23</v>
      </c>
      <c r="I34" s="6">
        <f t="shared" si="1"/>
        <v>6.4818600000000011</v>
      </c>
    </row>
    <row r="35" spans="1:9" x14ac:dyDescent="0.25">
      <c r="A35" s="2">
        <v>24</v>
      </c>
      <c r="B35" s="3" t="s">
        <v>58</v>
      </c>
      <c r="C35" s="1"/>
      <c r="D35" s="14" t="s">
        <v>56</v>
      </c>
      <c r="E35" s="3">
        <v>1</v>
      </c>
      <c r="F35" s="5">
        <v>10</v>
      </c>
      <c r="G35" s="15">
        <f t="shared" si="0"/>
        <v>10</v>
      </c>
      <c r="H35" s="7">
        <v>0.23</v>
      </c>
      <c r="I35" s="15">
        <f t="shared" si="1"/>
        <v>2.3000000000000003</v>
      </c>
    </row>
    <row r="36" spans="1:9" x14ac:dyDescent="0.25">
      <c r="A36" s="2">
        <v>25</v>
      </c>
      <c r="B36" s="3" t="s">
        <v>59</v>
      </c>
      <c r="C36" s="1"/>
      <c r="D36" s="14" t="s">
        <v>56</v>
      </c>
      <c r="E36" s="3">
        <v>1</v>
      </c>
      <c r="F36" s="5">
        <v>200</v>
      </c>
      <c r="G36" s="15">
        <f t="shared" si="0"/>
        <v>200</v>
      </c>
      <c r="H36" s="7">
        <v>0.23</v>
      </c>
      <c r="I36" s="15">
        <f t="shared" si="1"/>
        <v>46</v>
      </c>
    </row>
    <row r="37" spans="1:9" x14ac:dyDescent="0.25">
      <c r="A37" s="2">
        <v>26</v>
      </c>
      <c r="B37" s="3" t="s">
        <v>60</v>
      </c>
      <c r="C37" s="1"/>
      <c r="D37" s="14" t="s">
        <v>56</v>
      </c>
      <c r="E37" s="3">
        <v>1</v>
      </c>
      <c r="F37" s="5">
        <v>5</v>
      </c>
      <c r="G37" s="15">
        <f t="shared" si="0"/>
        <v>5</v>
      </c>
      <c r="H37" s="7">
        <v>0.23</v>
      </c>
      <c r="I37" s="15">
        <f t="shared" si="1"/>
        <v>1.1500000000000001</v>
      </c>
    </row>
    <row r="38" spans="1:9" x14ac:dyDescent="0.25">
      <c r="A38" s="2">
        <v>27</v>
      </c>
      <c r="B38" s="3" t="s">
        <v>61</v>
      </c>
      <c r="C38" s="1"/>
      <c r="D38" s="14" t="s">
        <v>56</v>
      </c>
      <c r="E38" s="3">
        <v>1</v>
      </c>
      <c r="F38" s="5">
        <v>5</v>
      </c>
      <c r="G38" s="15">
        <f t="shared" si="0"/>
        <v>5</v>
      </c>
      <c r="H38" s="7">
        <v>0.23</v>
      </c>
      <c r="I38" s="15">
        <f t="shared" si="1"/>
        <v>1.1500000000000001</v>
      </c>
    </row>
    <row r="39" spans="1:9" x14ac:dyDescent="0.25">
      <c r="A39" s="2">
        <v>28</v>
      </c>
      <c r="B39" s="3" t="s">
        <v>62</v>
      </c>
      <c r="C39" s="1"/>
      <c r="D39" s="14" t="s">
        <v>56</v>
      </c>
      <c r="E39" s="3">
        <v>1</v>
      </c>
      <c r="F39" s="5">
        <v>15</v>
      </c>
      <c r="G39" s="15">
        <f t="shared" si="0"/>
        <v>15</v>
      </c>
      <c r="H39" s="7">
        <v>0.23</v>
      </c>
      <c r="I39" s="15">
        <f t="shared" si="1"/>
        <v>3.45</v>
      </c>
    </row>
    <row r="40" spans="1:9" x14ac:dyDescent="0.25">
      <c r="A40" s="2">
        <v>29</v>
      </c>
      <c r="B40" s="3" t="s">
        <v>63</v>
      </c>
      <c r="C40" s="1"/>
      <c r="D40" s="14" t="s">
        <v>56</v>
      </c>
      <c r="E40" s="3">
        <v>1</v>
      </c>
      <c r="F40" s="5">
        <v>100</v>
      </c>
      <c r="G40" s="15">
        <f t="shared" si="0"/>
        <v>100</v>
      </c>
      <c r="H40" s="7">
        <v>0.23</v>
      </c>
      <c r="I40" s="15">
        <f t="shared" si="1"/>
        <v>23</v>
      </c>
    </row>
    <row r="41" spans="1:9" x14ac:dyDescent="0.25">
      <c r="A41" s="2">
        <v>30</v>
      </c>
      <c r="B41" s="3" t="s">
        <v>64</v>
      </c>
      <c r="C41" s="1"/>
      <c r="D41" s="14" t="s">
        <v>56</v>
      </c>
      <c r="E41" s="3">
        <v>1</v>
      </c>
      <c r="F41" s="5">
        <v>10</v>
      </c>
      <c r="G41" s="15">
        <f t="shared" si="0"/>
        <v>10</v>
      </c>
      <c r="H41" s="7">
        <v>0.23</v>
      </c>
      <c r="I41" s="15">
        <f t="shared" si="1"/>
        <v>2.3000000000000003</v>
      </c>
    </row>
    <row r="42" spans="1:9" x14ac:dyDescent="0.25">
      <c r="A42" s="2">
        <v>31</v>
      </c>
      <c r="B42" s="3" t="s">
        <v>65</v>
      </c>
      <c r="C42" s="1"/>
      <c r="D42" s="14" t="s">
        <v>57</v>
      </c>
      <c r="E42" s="3">
        <v>1</v>
      </c>
      <c r="F42" s="5">
        <v>650</v>
      </c>
      <c r="G42" s="15">
        <f t="shared" si="0"/>
        <v>650</v>
      </c>
      <c r="H42" s="7">
        <v>0.23</v>
      </c>
      <c r="I42" s="15">
        <f t="shared" si="1"/>
        <v>149.5</v>
      </c>
    </row>
    <row r="43" spans="1:9" x14ac:dyDescent="0.25">
      <c r="A43" s="2">
        <v>32</v>
      </c>
      <c r="B43" s="3" t="s">
        <v>66</v>
      </c>
      <c r="C43" s="1"/>
      <c r="D43" s="14" t="s">
        <v>56</v>
      </c>
      <c r="E43" s="3">
        <v>1</v>
      </c>
      <c r="F43" s="5">
        <v>530</v>
      </c>
      <c r="G43" s="15">
        <f t="shared" si="0"/>
        <v>530</v>
      </c>
      <c r="H43" s="7">
        <v>0.23</v>
      </c>
      <c r="I43" s="15">
        <f t="shared" si="1"/>
        <v>121.9</v>
      </c>
    </row>
    <row r="45" spans="1:9" x14ac:dyDescent="0.25">
      <c r="A45" s="12" t="s">
        <v>73</v>
      </c>
    </row>
    <row r="47" spans="1:9" x14ac:dyDescent="0.25">
      <c r="B47" s="18" t="s">
        <v>67</v>
      </c>
      <c r="C47" s="17">
        <f>SUM(G12:G43)</f>
        <v>2041.1695</v>
      </c>
      <c r="D47" s="12" t="s">
        <v>68</v>
      </c>
    </row>
    <row r="48" spans="1:9" x14ac:dyDescent="0.25">
      <c r="B48" s="18" t="s">
        <v>69</v>
      </c>
      <c r="C48" s="12" t="s">
        <v>71</v>
      </c>
    </row>
    <row r="50" spans="1:4" x14ac:dyDescent="0.25">
      <c r="B50" s="18" t="s">
        <v>70</v>
      </c>
      <c r="C50" s="17">
        <f>SUM(I12:I43)</f>
        <v>469.46898499999998</v>
      </c>
      <c r="D50" s="12" t="s">
        <v>68</v>
      </c>
    </row>
    <row r="51" spans="1:4" x14ac:dyDescent="0.25">
      <c r="B51" s="18" t="s">
        <v>69</v>
      </c>
      <c r="C51" s="19" t="s">
        <v>72</v>
      </c>
    </row>
    <row r="53" spans="1:4" x14ac:dyDescent="0.25">
      <c r="A53" s="12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4"/>
  <sheetViews>
    <sheetView workbookViewId="0">
      <selection activeCell="C2" sqref="C2:C24"/>
    </sheetView>
  </sheetViews>
  <sheetFormatPr defaultRowHeight="15" x14ac:dyDescent="0.25"/>
  <sheetData>
    <row r="2" spans="2:3" x14ac:dyDescent="0.25">
      <c r="B2" s="5">
        <v>7.1</v>
      </c>
      <c r="C2" s="16">
        <f>B2*1.05</f>
        <v>7.4550000000000001</v>
      </c>
    </row>
    <row r="3" spans="2:3" x14ac:dyDescent="0.25">
      <c r="B3" s="5">
        <v>16.5</v>
      </c>
      <c r="C3" s="16">
        <f t="shared" ref="C3:C24" si="0">B3*1.05</f>
        <v>17.324999999999999</v>
      </c>
    </row>
    <row r="4" spans="2:3" x14ac:dyDescent="0.25">
      <c r="B4" s="5">
        <v>25.06</v>
      </c>
      <c r="C4" s="16">
        <f t="shared" si="0"/>
        <v>26.312999999999999</v>
      </c>
    </row>
    <row r="5" spans="2:3" x14ac:dyDescent="0.25">
      <c r="B5" s="5">
        <v>22.09</v>
      </c>
      <c r="C5" s="16">
        <f t="shared" si="0"/>
        <v>23.194500000000001</v>
      </c>
    </row>
    <row r="6" spans="2:3" x14ac:dyDescent="0.25">
      <c r="B6" s="9">
        <v>32.299999999999997</v>
      </c>
      <c r="C6" s="16">
        <f t="shared" si="0"/>
        <v>33.914999999999999</v>
      </c>
    </row>
    <row r="7" spans="2:3" x14ac:dyDescent="0.25">
      <c r="B7" s="9">
        <v>16.37</v>
      </c>
      <c r="C7" s="16">
        <f t="shared" si="0"/>
        <v>17.188500000000001</v>
      </c>
    </row>
    <row r="8" spans="2:3" x14ac:dyDescent="0.25">
      <c r="B8" s="9">
        <v>11.67</v>
      </c>
      <c r="C8" s="16">
        <f t="shared" si="0"/>
        <v>12.253500000000001</v>
      </c>
    </row>
    <row r="9" spans="2:3" x14ac:dyDescent="0.25">
      <c r="B9" s="9">
        <v>13.59</v>
      </c>
      <c r="C9" s="16">
        <f t="shared" si="0"/>
        <v>14.269500000000001</v>
      </c>
    </row>
    <row r="10" spans="2:3" x14ac:dyDescent="0.25">
      <c r="B10" s="9">
        <v>7.72</v>
      </c>
      <c r="C10" s="16">
        <f t="shared" si="0"/>
        <v>8.1059999999999999</v>
      </c>
    </row>
    <row r="11" spans="2:3" x14ac:dyDescent="0.25">
      <c r="B11" s="9">
        <v>28.63</v>
      </c>
      <c r="C11" s="16">
        <f t="shared" si="0"/>
        <v>30.061499999999999</v>
      </c>
    </row>
    <row r="12" spans="2:3" x14ac:dyDescent="0.25">
      <c r="B12" s="9">
        <v>12.86</v>
      </c>
      <c r="C12" s="16">
        <f t="shared" si="0"/>
        <v>13.503</v>
      </c>
    </row>
    <row r="13" spans="2:3" x14ac:dyDescent="0.25">
      <c r="B13" s="9">
        <v>34.82</v>
      </c>
      <c r="C13" s="16">
        <f t="shared" si="0"/>
        <v>36.561</v>
      </c>
    </row>
    <row r="14" spans="2:3" x14ac:dyDescent="0.25">
      <c r="B14" s="9">
        <v>13.99</v>
      </c>
      <c r="C14" s="16">
        <f t="shared" si="0"/>
        <v>14.689500000000001</v>
      </c>
    </row>
    <row r="15" spans="2:3" x14ac:dyDescent="0.25">
      <c r="B15" s="9">
        <v>13.07</v>
      </c>
      <c r="C15" s="16">
        <f t="shared" si="0"/>
        <v>13.723500000000001</v>
      </c>
    </row>
    <row r="16" spans="2:3" x14ac:dyDescent="0.25">
      <c r="B16" s="9">
        <v>11.21</v>
      </c>
      <c r="C16" s="16">
        <f t="shared" si="0"/>
        <v>11.770500000000002</v>
      </c>
    </row>
    <row r="17" spans="2:3" x14ac:dyDescent="0.25">
      <c r="B17" s="5">
        <v>116.2</v>
      </c>
      <c r="C17" s="16">
        <f t="shared" si="0"/>
        <v>122.01</v>
      </c>
    </row>
    <row r="18" spans="2:3" x14ac:dyDescent="0.25">
      <c r="B18" s="9">
        <v>13.59</v>
      </c>
      <c r="C18" s="16">
        <f t="shared" si="0"/>
        <v>14.269500000000001</v>
      </c>
    </row>
    <row r="19" spans="2:3" x14ac:dyDescent="0.25">
      <c r="B19" s="9">
        <v>11.91</v>
      </c>
      <c r="C19" s="16">
        <f t="shared" si="0"/>
        <v>12.505500000000001</v>
      </c>
    </row>
    <row r="20" spans="2:3" x14ac:dyDescent="0.25">
      <c r="B20" s="9">
        <v>5.68</v>
      </c>
      <c r="C20" s="16">
        <f t="shared" si="0"/>
        <v>5.9639999999999995</v>
      </c>
    </row>
    <row r="21" spans="2:3" x14ac:dyDescent="0.25">
      <c r="B21" s="9">
        <v>5.68</v>
      </c>
      <c r="C21" s="16">
        <f t="shared" si="0"/>
        <v>5.9639999999999995</v>
      </c>
    </row>
    <row r="22" spans="2:3" x14ac:dyDescent="0.25">
      <c r="B22" s="9">
        <v>5.68</v>
      </c>
      <c r="C22" s="16">
        <f t="shared" si="0"/>
        <v>5.9639999999999995</v>
      </c>
    </row>
    <row r="23" spans="2:3" x14ac:dyDescent="0.25">
      <c r="B23" s="9">
        <v>4.21</v>
      </c>
      <c r="C23" s="16">
        <f t="shared" si="0"/>
        <v>4.4205000000000005</v>
      </c>
    </row>
    <row r="24" spans="2:3" x14ac:dyDescent="0.25">
      <c r="B24" s="9">
        <v>13.42</v>
      </c>
      <c r="C24" s="16">
        <f t="shared" si="0"/>
        <v>14.091000000000001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bedek</dc:creator>
  <cp:lastModifiedBy>bedek</cp:lastModifiedBy>
  <dcterms:created xsi:type="dcterms:W3CDTF">2012-01-11T20:11:29Z</dcterms:created>
  <dcterms:modified xsi:type="dcterms:W3CDTF">2012-01-15T18:56:23Z</dcterms:modified>
</cp:coreProperties>
</file>